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89\cuenta_publica\CUENTA PUBLICA 2024\Anual 2024\"/>
    </mc:Choice>
  </mc:AlternateContent>
  <xr:revisionPtr revIDLastSave="0" documentId="13_ncr:1_{8463A18E-4728-4522-A5E9-9A8AFB188BC3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72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4" i="1"/>
  <c r="E13" i="1"/>
  <c r="C12" i="1"/>
  <c r="D12" i="1"/>
  <c r="E12" i="1" l="1"/>
  <c r="C15" i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E24" i="1"/>
  <c r="D24" i="1"/>
  <c r="C24" i="1"/>
  <c r="E15" i="1"/>
  <c r="D15" i="1"/>
  <c r="E8" i="1"/>
  <c r="E18" i="1" s="1"/>
  <c r="E19" i="1" s="1"/>
  <c r="E20" i="1" s="1"/>
  <c r="D8" i="1"/>
  <c r="D18" i="1" s="1"/>
  <c r="D19" i="1" s="1"/>
  <c r="D20" i="1" s="1"/>
  <c r="C8" i="1"/>
  <c r="C18" i="1" s="1"/>
  <c r="C19" i="1" s="1"/>
  <c r="C20" i="1" s="1"/>
  <c r="D27" i="1" l="1"/>
  <c r="E27" i="1"/>
  <c r="E58" i="1"/>
  <c r="E63" i="1" s="1"/>
  <c r="E64" i="1" s="1"/>
  <c r="C27" i="1"/>
  <c r="C39" i="1"/>
  <c r="C51" i="1"/>
  <c r="C52" i="1" s="1"/>
  <c r="D58" i="1"/>
  <c r="D63" i="1" s="1"/>
  <c r="D64" i="1" s="1"/>
  <c r="D51" i="1"/>
  <c r="D52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<sst xmlns="http://schemas.openxmlformats.org/spreadsheetml/2006/main" count="79" uniqueCount="55">
  <si>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</si>
  <si>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</si>
  <si>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</si>
  <si>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</si>
  <si>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</si>
  <si>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</si>
  <si>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</si>
  <si>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</si>
  <si>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</si>
  <si>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</si>
  <si>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</si>
  <si>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</si>
  <si>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</si>
  <si>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</si>
  <si>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</si>
  <si>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</si>
  <si>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</si>
  <si>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</si>
  <si>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</si>
  <si>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</si>
  <si>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</si>
  <si>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</si>
  <si>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</si>
  <si>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</si>
  <si>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</si>
  <si>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</si>
  <si>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</si>
  <si>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</si>
  <si>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</si>
  <si>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</si>
  <si>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</si>
  <si>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</si>
  <si>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</si>
  <si>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</si>
  <si>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</si>
  <si>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</si>
  <si>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</si>
  <si>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</si>
  <si>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</si>
  <si>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</si>
  <si>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</si>
  <si>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</si>
  <si>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</si>
  <si>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</si>
  <si>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SUBSISTEMA DE PREPARATORIA ABIERTA Y TELEBACHILLERATO DEL ESTADO DE CHIHUAHUA</t>
  </si>
  <si>
    <t xml:space="preserve">         Mtra. Almendra del Carmen Piñon Cano</t>
  </si>
  <si>
    <t>C.P. Viena Georgina Covarrubias Ordóñez</t>
  </si>
  <si>
    <t xml:space="preserve">               Directora Administrativa</t>
  </si>
  <si>
    <t xml:space="preserve">    Jefe Depto de Recursos Financieros</t>
  </si>
  <si>
    <t>Bajo protesta de decir la verdad declaramos que los Estados Financieros y sus Notas son razonablemente correctos y responsabilidad del emisor.</t>
  </si>
  <si>
    <t xml:space="preserve">                 Area de presupuesto</t>
  </si>
  <si>
    <t>Del 01 de enero al 31 de diciembre de 2024 (b)</t>
  </si>
  <si>
    <t xml:space="preserve">     M.C. Socorro Olivas Loya</t>
  </si>
  <si>
    <t xml:space="preserve">          Director General</t>
  </si>
  <si>
    <t xml:space="preserve">      C. Fernanda Paola Soto Tarango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</si>
</sst>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57" zoomScale="90" zoomScaleNormal="90" workbookViewId="0">
      <selection activeCell="B78" sqref="B78"/>
    </sheetView>
  </sheetViews>
  <sheetFormatPr baseColWidth="10" defaultRowHeight="15" x14ac:dyDescent="0.25"/>
  <cols>
    <col min="1" max="1" width="3.7109375" customWidth="1"/>
    <col min="2" max="2" width="51.28515625" style="1" customWidth="1"/>
    <col min="3" max="4" width="19.85546875" style="2" customWidth="1"/>
    <col min="5" max="5" width="19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51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258648670.09</v>
      </c>
      <c r="D8" s="5">
        <f t="shared" ref="D8:E8" si="0">SUM(D9:D11)</f>
        <v>289655526.19</v>
      </c>
      <c r="E8" s="5">
        <f t="shared" si="0"/>
        <v>288617928.87</v>
      </c>
    </row>
    <row r="9" spans="2:5" x14ac:dyDescent="0.25">
      <c r="B9" s="28" t="s">
        <v>9</v>
      </c>
      <c r="C9" s="33">
        <v>209477916.09</v>
      </c>
      <c r="D9" s="33">
        <v>227362217.91999999</v>
      </c>
      <c r="E9" s="33">
        <f>+D9-1037597.32</f>
        <v>226324620.59999999</v>
      </c>
    </row>
    <row r="10" spans="2:5" x14ac:dyDescent="0.25">
      <c r="B10" s="28" t="s">
        <v>10</v>
      </c>
      <c r="C10" s="33">
        <v>49170754</v>
      </c>
      <c r="D10" s="33">
        <v>62293308.270000003</v>
      </c>
      <c r="E10" s="33">
        <f>+D10</f>
        <v>62293308.270000003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258648670.09</v>
      </c>
      <c r="D12" s="5">
        <f>SUM(D13+D14)</f>
        <v>261772088.19999999</v>
      </c>
      <c r="E12" s="5">
        <f>SUM(E13+E14)</f>
        <v>261772088.19999999</v>
      </c>
    </row>
    <row r="13" spans="2:5" ht="24" x14ac:dyDescent="0.25">
      <c r="B13" s="28" t="s">
        <v>13</v>
      </c>
      <c r="C13" s="33">
        <v>209477916.09</v>
      </c>
      <c r="D13" s="33">
        <v>206494977.31</v>
      </c>
      <c r="E13" s="33">
        <f>+D13</f>
        <v>206494977.31</v>
      </c>
    </row>
    <row r="14" spans="2:5" ht="24" x14ac:dyDescent="0.25">
      <c r="B14" s="28" t="s">
        <v>14</v>
      </c>
      <c r="C14" s="33">
        <v>49170754</v>
      </c>
      <c r="D14" s="33">
        <v>55277110.890000001</v>
      </c>
      <c r="E14" s="33">
        <f>+D14</f>
        <v>55277110.890000001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27883437.99000001</v>
      </c>
      <c r="E18" s="5">
        <f t="shared" si="2"/>
        <v>26845840.670000017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27883437.99000001</v>
      </c>
      <c r="E19" s="5">
        <f t="shared" si="3"/>
        <v>26845840.670000017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27883437.99000001</v>
      </c>
      <c r="E20" s="7">
        <f t="shared" si="4"/>
        <v>26845840.670000017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27883437.99000001</v>
      </c>
      <c r="E27" s="5">
        <f t="shared" si="6"/>
        <v>26845840.670000017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209477916.09</v>
      </c>
      <c r="D45" s="22">
        <f t="shared" ref="D45:E45" si="10">D9</f>
        <v>227362217.91999999</v>
      </c>
      <c r="E45" s="22">
        <f t="shared" si="10"/>
        <v>226324620.59999999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209477916.09</v>
      </c>
      <c r="D49" s="22">
        <f t="shared" ref="D49:E49" si="14">D13</f>
        <v>206494977.31</v>
      </c>
      <c r="E49" s="22">
        <f t="shared" si="14"/>
        <v>206494977.31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20867240.609999985</v>
      </c>
      <c r="E51" s="21">
        <f t="shared" si="16"/>
        <v>19829643.289999992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20867240.609999985</v>
      </c>
      <c r="E52" s="21">
        <f t="shared" si="17"/>
        <v>19829643.289999992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49170754</v>
      </c>
      <c r="D57" s="22">
        <f t="shared" ref="D57:E57" si="18">D10</f>
        <v>62293308.270000003</v>
      </c>
      <c r="E57" s="22">
        <f t="shared" si="18"/>
        <v>62293308.270000003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49170754</v>
      </c>
      <c r="D61" s="22">
        <f t="shared" ref="D61:E61" si="22">D14</f>
        <v>55277110.890000001</v>
      </c>
      <c r="E61" s="22">
        <f t="shared" si="22"/>
        <v>55277110.890000001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7016197.3800000027</v>
      </c>
      <c r="E63" s="21">
        <f t="shared" si="24"/>
        <v>7016197.3800000027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7016197.3800000027</v>
      </c>
      <c r="E64" s="32">
        <f t="shared" si="25"/>
        <v>7016197.3800000027</v>
      </c>
    </row>
    <row r="65" spans="2:18" s="40" customFormat="1" x14ac:dyDescent="0.25">
      <c r="B65" s="38" t="s">
        <v>49</v>
      </c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40" t="s">
        <v>52</v>
      </c>
      <c r="C70" s="39"/>
      <c r="D70" s="38" t="s">
        <v>45</v>
      </c>
    </row>
    <row r="71" spans="2:18" s="40" customFormat="1" x14ac:dyDescent="0.25">
      <c r="B71" s="40" t="s">
        <v>53</v>
      </c>
      <c r="C71" s="39"/>
      <c r="D71" s="38" t="s">
        <v>47</v>
      </c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 t="s">
        <v>54</v>
      </c>
      <c r="C75" s="39"/>
      <c r="D75" s="39" t="s">
        <v>46</v>
      </c>
      <c r="E75" s="39"/>
    </row>
    <row r="76" spans="2:18" s="40" customFormat="1" x14ac:dyDescent="0.25">
      <c r="B76" s="38" t="s">
        <v>50</v>
      </c>
      <c r="C76" s="39"/>
      <c r="D76" s="39" t="s">
        <v>48</v>
      </c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rintOptions horizontalCentered="1"/>
  <pageMargins left="0.43307086614173229" right="0.43307086614173229" top="0.74803149606299213" bottom="0.74803149606299213" header="0.31496062992125984" footer="0.31496062992125984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Fernanda_Soto</cp:lastModifiedBy>
  <cp:lastPrinted>2025-01-29T17:00:56Z</cp:lastPrinted>
  <dcterms:created xsi:type="dcterms:W3CDTF">2020-01-08T20:37:56Z</dcterms:created>
  <dcterms:modified xsi:type="dcterms:W3CDTF">2025-01-30T16:07:28Z</dcterms:modified>
</cp:coreProperties>
</file>